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/>
  <bookViews>
    <workbookView xWindow="0" yWindow="0" windowWidth="23040" windowHeight="9960"/>
  </bookViews>
  <sheets>
    <sheet name="Existing Business" sheetId="1" r:id="rId1"/>
    <sheet name="Seasonal Business" sheetId="2" r:id="rId2"/>
    <sheet name="New Business" sheetId="3" r:id="rId3"/>
  </sheets>
  <definedNames>
    <definedName name="_xlnm.Print_Area" localSheetId="0">'Existing Business'!$A$1:$G$29</definedName>
    <definedName name="_xlnm.Print_Area" localSheetId="2">'New Business'!$A$1:$G$30</definedName>
    <definedName name="_xlnm.Print_Area" localSheetId="1">'Seasonal Business'!$A$1:$G$30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3" l="1"/>
  <c r="F15" i="3" s="1"/>
  <c r="F14" i="2"/>
  <c r="F15" i="2" s="1"/>
  <c r="F13" i="1"/>
  <c r="F14" i="1" s="1"/>
  <c r="F27" i="3" l="1"/>
  <c r="A30" i="3" s="1"/>
  <c r="F26" i="1"/>
  <c r="A29" i="1" s="1"/>
  <c r="F27" i="2" l="1"/>
  <c r="A30" i="2" s="1"/>
</calcChain>
</file>

<file path=xl/sharedStrings.xml><?xml version="1.0" encoding="utf-8"?>
<sst xmlns="http://schemas.openxmlformats.org/spreadsheetml/2006/main" count="71" uniqueCount="32">
  <si>
    <t>Payroll Loan Amount Calculator</t>
  </si>
  <si>
    <t>Please fill out Section A for PAYROLL Costs</t>
  </si>
  <si>
    <t>Section A:</t>
  </si>
  <si>
    <r>
      <t xml:space="preserve">Annual payroll costs for calendar year 2019:
</t>
    </r>
    <r>
      <rPr>
        <sz val="10"/>
        <rFont val="Calibri"/>
        <family val="2"/>
        <scheme val="minor"/>
      </rPr>
      <t>Please refer to the "What qualifies as 'payroll costs'" clarification on this Payroll Loan Amount Calculator worksheet to ensure all eligible costs are included in this field.</t>
    </r>
  </si>
  <si>
    <t>Please fill out Section B through E for deductions</t>
  </si>
  <si>
    <t>Section B:</t>
  </si>
  <si>
    <t>Not Applicable</t>
  </si>
  <si>
    <t>Section C:</t>
  </si>
  <si>
    <t>Did the individual receive compensation or income (included in Section A) in excess of $100,000 for calendar year 2019? Y or N</t>
  </si>
  <si>
    <t xml:space="preserve">Total compensation or income (included in Section A) in 2019: </t>
  </si>
  <si>
    <r>
      <t xml:space="preserve">                              </t>
    </r>
    <r>
      <rPr>
        <b/>
        <sz val="11"/>
        <color theme="1"/>
        <rFont val="Calibri"/>
        <family val="2"/>
        <scheme val="minor"/>
      </rPr>
      <t xml:space="preserve">            Total: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Total compensation or income in excess of $100,000 = deduction from loan amount potential</t>
    </r>
  </si>
  <si>
    <t>Section D:</t>
  </si>
  <si>
    <t xml:space="preserve">Section E: </t>
  </si>
  <si>
    <t>To the best of your knowledge, does any of the compensation or income in Section A include qualified sick and/or family leave wages allowed under section 7001 and 7003 of the Families First Coronavirus Response Act? No</t>
  </si>
  <si>
    <t>Provide outstanding amount of EIDL loan made between January 31 and April 3, 2020 (not including advance)</t>
  </si>
  <si>
    <t>Average Monthly Payroll</t>
  </si>
  <si>
    <t>(Section A- Section B- Section C- Section D- Section E)/12</t>
  </si>
  <si>
    <t>Loan Amount Calculation:</t>
  </si>
  <si>
    <t>Average Monthly Payroll*2.5 + EIDL Loan Balance (less advance)</t>
  </si>
  <si>
    <t>If the Business has seasonal operations:</t>
  </si>
  <si>
    <t>Payroll costs for the period between February 15 and June 30, 2019:
Please refer to the "What qualifies as 'payroll costs'" clarification on this Payroll Loan Amount Calculator worksheet to ensure all eligible costs are included in this field.</t>
  </si>
  <si>
    <t>Did the individual receive compensation or income (included in Section A) in excess of $100,000 as prorated for the period between February 15 and June 30, 2019 (i.e., in excess of $37,500)?  Y or N</t>
  </si>
  <si>
    <t xml:space="preserve">Total compensation or income (included in Section A): </t>
  </si>
  <si>
    <r>
      <t xml:space="preserve">                              </t>
    </r>
    <r>
      <rPr>
        <b/>
        <sz val="11"/>
        <color theme="1"/>
        <rFont val="Calibri"/>
        <family val="2"/>
        <scheme val="minor"/>
      </rPr>
      <t xml:space="preserve">            Total: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Total compensation or income between February 15 and June 30 2019 in excess of $37,500 = deduction from loan amount potential</t>
    </r>
  </si>
  <si>
    <t>(Section A- Section B- Section C- Section D- Section E)/4.5</t>
  </si>
  <si>
    <t>If the Business was not in business between February 15 and June 30, 2019:</t>
  </si>
  <si>
    <t>Payroll costs incurred during the period January 1, 2020 and ending February 29, 2020:
Please refer to the "What qualifies as 'payroll costs'" clarification on this Payroll Loan Amount Calculator worksheet to ensure all eligible costs are included in this field.</t>
  </si>
  <si>
    <t>Did the individual receive compensation or income (included in Section A) in excess of $100,000 as prorated for the period January 1, 2020 and ending February 29, 2020 (i.e., $16,666.67)? Y or N</t>
  </si>
  <si>
    <r>
      <t xml:space="preserve">                              </t>
    </r>
    <r>
      <rPr>
        <b/>
        <sz val="11"/>
        <color theme="1"/>
        <rFont val="Calibri"/>
        <family val="2"/>
        <scheme val="minor"/>
      </rPr>
      <t xml:space="preserve">            Total: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Total compensation or income in excess of $16,66.67 = deduction from loan amount potential</t>
    </r>
  </si>
  <si>
    <t>To the best of your knowledge, does any of the compensation or income in Section A include qualified sick and/or family leave wages allowed under section 7001 and 7003 of the Families First Coronavirus Response Act? Y or N</t>
  </si>
  <si>
    <t>Provide total amount of qualified sick and/or family leave wages allowed under section 7001 and 7003 of the Families First Coronavirus Response Act:</t>
  </si>
  <si>
    <t>(Section A- Section B- Section C- Section D- Section E)/2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</si>
</sst>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/>
    <xf numFmtId="44" fontId="0" fillId="0" borderId="4" xfId="2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4" fontId="0" fillId="0" borderId="3" xfId="2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4" fontId="0" fillId="3" borderId="8" xfId="0" applyNumberFormat="1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2" borderId="8" xfId="0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 vertical="top" wrapText="1"/>
    </xf>
    <xf numFmtId="44" fontId="0" fillId="0" borderId="8" xfId="2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4" fontId="0" fillId="0" borderId="2" xfId="2" applyFont="1" applyBorder="1" applyAlignment="1">
      <alignment horizontal="center"/>
    </xf>
    <xf numFmtId="44" fontId="0" fillId="0" borderId="3" xfId="2" applyFont="1" applyBorder="1" applyAlignment="1">
      <alignment horizontal="center"/>
    </xf>
    <xf numFmtId="0" fontId="0" fillId="0" borderId="8" xfId="0" applyBorder="1" applyAlignment="1">
      <alignment horizontal="left" vertical="top" wrapText="1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44" fontId="0" fillId="0" borderId="8" xfId="2" applyFont="1" applyBorder="1" applyAlignment="1" applyProtection="1">
      <alignment horizontal="center"/>
    </xf>
    <xf numFmtId="0" fontId="2" fillId="0" borderId="8" xfId="0" applyFont="1" applyBorder="1" applyAlignment="1">
      <alignment horizontal="center" vertical="top"/>
    </xf>
    <xf numFmtId="2" fontId="0" fillId="0" borderId="8" xfId="2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top" wrapText="1"/>
    </xf>
    <xf numFmtId="44" fontId="0" fillId="0" borderId="9" xfId="2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top" wrapText="1"/>
    </xf>
    <xf numFmtId="44" fontId="0" fillId="0" borderId="8" xfId="2" applyFont="1" applyFill="1" applyBorder="1" applyAlignment="1">
      <alignment horizontal="center"/>
    </xf>
  </cellXfs>
  <cellStyles count="7"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</xdr:colOff>
      <xdr:row>0</xdr:row>
      <xdr:rowOff>43816</xdr:rowOff>
    </xdr:from>
    <xdr:to>
      <xdr:col>15</xdr:col>
      <xdr:colOff>590550</xdr:colOff>
      <xdr:row>8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6050280" y="43816"/>
          <a:ext cx="4846320" cy="2270759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000" b="1" i="1">
              <a:solidFill>
                <a:srgbClr val="FF0000"/>
              </a:solidFill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All numbers entered should</a:t>
          </a:r>
          <a:r>
            <a:rPr lang="en-US" sz="1000" b="1" i="1" baseline="0">
              <a:solidFill>
                <a:srgbClr val="FF0000"/>
              </a:solidFill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be over the same period of time.</a:t>
          </a:r>
          <a:endParaRPr lang="en-US" sz="1000" b="1" i="1">
            <a:solidFill>
              <a:srgbClr val="FF0000"/>
            </a:solidFill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endParaRPr lang="en-US" sz="1000" b="1" i="1">
            <a:solidFill>
              <a:srgbClr val="000000"/>
            </a:solidFill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000" b="1" i="0" u="sng">
              <a:solidFill>
                <a:schemeClr val="tx1"/>
              </a:solidFill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What qualifies as “payroll costs?”</a:t>
          </a:r>
          <a:endParaRPr lang="en-US" sz="1000" i="0" u="sng">
            <a:solidFill>
              <a:srgbClr val="000000"/>
            </a:solidFill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solidFill>
                <a:schemeClr val="tx1"/>
              </a:solidFill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Payroll costs consist of payments of compensation to or income of a sole proprietor or independent</a:t>
          </a:r>
          <a:r>
            <a:rPr lang="en-US" sz="1000" baseline="0">
              <a:solidFill>
                <a:schemeClr val="tx1"/>
              </a:solidFill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contractor </a:t>
          </a:r>
          <a:r>
            <a:rPr lang="en-US" sz="1000">
              <a:solidFill>
                <a:schemeClr val="tx1"/>
              </a:solidFill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that is </a:t>
          </a:r>
          <a:r>
            <a:rPr lang="en-US" sz="1000" baseline="0">
              <a:solidFill>
                <a:schemeClr val="tx1"/>
              </a:solidFill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</a:t>
          </a:r>
          <a:r>
            <a:rPr lang="en-US" sz="1000">
              <a:solidFill>
                <a:schemeClr val="tx1"/>
              </a:solidFill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wage, commission, income, or net earnings from self-employment or similar compensation.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endParaRPr lang="en-US" sz="1000">
            <a:solidFill>
              <a:srgbClr val="000000"/>
            </a:solidFill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n-US" sz="1000" b="1" u="sng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Supporting Documentation to Certify Calculation of Loan Amount</a:t>
          </a:r>
          <a:r>
            <a:rPr lang="en-US" sz="1000" u="sng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endParaRPr lang="en-US" sz="1000">
            <a:solidFill>
              <a:schemeClr val="tx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0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Copies of available 2019 tax filings filed with IRS--namely, Form 1040, including Schedules C and SE; Form 1065, Schedule K-1 (if applicable); and Form 1099-MISC (if applicable).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0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Copies of profit and loss or income statements, bank statements or other third-party documentation of income and expense for 2019.</a:t>
          </a:r>
        </a:p>
        <a:p>
          <a:endParaRPr lang="en-US" sz="1100" b="0" i="1" u="none" baseline="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</xdr:colOff>
      <xdr:row>0</xdr:row>
      <xdr:rowOff>15239</xdr:rowOff>
    </xdr:from>
    <xdr:to>
      <xdr:col>15</xdr:col>
      <xdr:colOff>600075</xdr:colOff>
      <xdr:row>7</xdr:row>
      <xdr:rowOff>171450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6046470" y="15239"/>
          <a:ext cx="4859655" cy="2185036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000" b="1" i="1">
              <a:solidFill>
                <a:srgbClr val="FF0000"/>
              </a:solidFill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All numbers entered should</a:t>
          </a:r>
          <a:r>
            <a:rPr lang="en-US" sz="1000" b="1" i="1" baseline="0">
              <a:solidFill>
                <a:srgbClr val="FF0000"/>
              </a:solidFill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be over the same period of time.</a:t>
          </a:r>
          <a:endParaRPr lang="en-US" sz="1000" b="1" i="1">
            <a:solidFill>
              <a:srgbClr val="FF0000"/>
            </a:solidFill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endParaRPr lang="en-US" sz="1000" b="1" i="1">
            <a:solidFill>
              <a:srgbClr val="000000"/>
            </a:solidFill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n-US" sz="1000" b="1" i="0" u="sng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What qualifies as “payroll costs?”</a:t>
          </a:r>
          <a:endParaRPr lang="en-US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spcAft>
              <a:spcPts val="800"/>
            </a:spcAft>
          </a:pPr>
          <a:r>
            <a:rPr lang="en-US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Payroll costs consist of payments of compensation to or income of a sole proprietor or independent</a:t>
          </a:r>
          <a:r>
            <a:rPr lang="en-US" sz="10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contractor </a:t>
          </a:r>
          <a:r>
            <a:rPr lang="en-US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that is </a:t>
          </a:r>
          <a:r>
            <a:rPr lang="en-US" sz="10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</a:t>
          </a:r>
          <a:r>
            <a:rPr lang="en-US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wage, commission, income, or net earnings from self-employment or similar compensation.</a:t>
          </a:r>
          <a:endParaRPr lang="en-US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000" b="1" u="sng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Supporting Documentation to Certify Calculation of Loan Amount</a:t>
          </a:r>
          <a:r>
            <a:rPr lang="en-US" sz="1000" u="sng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endParaRPr lang="en-US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Copies of available 2019 tax filings filed with IRS--namely,</a:t>
          </a:r>
          <a:r>
            <a:rPr lang="en-US" sz="10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</a:t>
          </a:r>
          <a:r>
            <a:rPr lang="en-US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orm 1040, including Schedules C and</a:t>
          </a:r>
          <a:r>
            <a:rPr lang="en-US" sz="10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SE; Form 1065,</a:t>
          </a:r>
          <a:r>
            <a:rPr lang="en-US" sz="10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Schedule K-1 (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if applicable</a:t>
          </a:r>
          <a:r>
            <a:rPr lang="en-US" sz="10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); and Form 1099-MISC (if applicable)</a:t>
          </a:r>
          <a:r>
            <a:rPr lang="en-US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en-US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000" b="0" i="0" u="none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Copies of profit and loss or income statements, bank statements or other third-party documentation of income and expense for the period February 15 through June 30, 2020.</a:t>
          </a:r>
        </a:p>
        <a:p>
          <a:endParaRPr lang="en-US" sz="1100" b="0" i="1" u="none" baseline="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</xdr:colOff>
      <xdr:row>0</xdr:row>
      <xdr:rowOff>22860</xdr:rowOff>
    </xdr:from>
    <xdr:to>
      <xdr:col>16</xdr:col>
      <xdr:colOff>0</xdr:colOff>
      <xdr:row>5</xdr:row>
      <xdr:rowOff>85725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6061710" y="22860"/>
          <a:ext cx="4853940" cy="174879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000" b="1" i="1">
              <a:solidFill>
                <a:srgbClr val="FF0000"/>
              </a:solidFill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All numbers entered should</a:t>
          </a:r>
          <a:r>
            <a:rPr lang="en-US" sz="1000" b="1" i="1" baseline="0">
              <a:solidFill>
                <a:srgbClr val="FF0000"/>
              </a:solidFill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be over the same period of time.</a:t>
          </a:r>
          <a:endParaRPr lang="en-US" sz="1000" b="1" i="1">
            <a:solidFill>
              <a:srgbClr val="FF0000"/>
            </a:solidFill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endParaRPr lang="en-US" sz="1000" b="1" i="1">
            <a:solidFill>
              <a:srgbClr val="000000"/>
            </a:solidFill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n-US" sz="1000" b="1" i="0" u="sng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What qualifies as “payroll costs?”</a:t>
          </a:r>
          <a:endParaRPr lang="en-US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spcAft>
              <a:spcPts val="800"/>
            </a:spcAft>
          </a:pPr>
          <a:r>
            <a:rPr lang="en-US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Payroll costs consist of payments of compensation to or income of a sole proprietor or independent</a:t>
          </a:r>
          <a:r>
            <a:rPr lang="en-US" sz="10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contractor </a:t>
          </a:r>
          <a:r>
            <a:rPr lang="en-US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that is </a:t>
          </a:r>
          <a:r>
            <a:rPr lang="en-US" sz="10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</a:t>
          </a:r>
          <a:r>
            <a:rPr lang="en-US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wage, commission, income, or net earnings from self-employment or similar compensation.</a:t>
          </a:r>
          <a:endParaRPr lang="en-US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000" b="1" u="sng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Supporting Documentation to Certify Calculation of Loan Amount</a:t>
          </a:r>
          <a:r>
            <a:rPr lang="en-US" sz="1000" u="sng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endParaRPr lang="en-US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Copies of profit</a:t>
          </a:r>
          <a:r>
            <a:rPr lang="en-US" sz="10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and loss or income statements, bank statements or other third-party documentation of income and expense for the period January 1, 2020 through Febraury 29, 2020</a:t>
          </a:r>
          <a:r>
            <a:rPr lang="en-US" sz="1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en-US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endParaRPr lang="en-US" sz="1000">
            <a:solidFill>
              <a:srgbClr val="000000"/>
            </a:solidFill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endParaRPr lang="en-US" sz="1100">
            <a:solidFill>
              <a:srgbClr val="000000"/>
            </a:solidFill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Courier New" panose="02070309020205020404" pitchFamily="49" charset="0"/>
            <a:buChar char="o"/>
          </a:pPr>
          <a:endParaRPr lang="en-US" sz="1100">
            <a:solidFill>
              <a:srgbClr val="000000"/>
            </a:solidFill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endParaRPr lang="en-US" sz="1100" b="0" i="1" u="none" baseline="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A15" sqref="A15:G15"/>
    </sheetView>
  </sheetViews>
  <sheetFormatPr defaultRowHeight="15" x14ac:dyDescent="0.25"/>
  <cols>
    <col min="1" max="5" width="12.7109375" customWidth="1"/>
    <col min="6" max="6" width="9.140625" customWidth="1"/>
    <col min="7" max="7" width="8.7109375" customWidth="1"/>
    <col min="8" max="9" width="9.140625" customWidth="1"/>
  </cols>
  <sheetData>
    <row r="1" spans="1:9" ht="17.25" x14ac:dyDescent="0.3">
      <c r="A1" s="30" t="s">
        <v>0</v>
      </c>
      <c r="B1" s="31"/>
      <c r="C1" s="31"/>
      <c r="D1" s="31"/>
      <c r="E1" s="31"/>
      <c r="F1" s="31"/>
      <c r="G1" s="32"/>
    </row>
    <row r="2" spans="1:9" ht="18.75" x14ac:dyDescent="0.3">
      <c r="A2" s="23" t="s">
        <v>1</v>
      </c>
      <c r="B2" s="24"/>
      <c r="C2" s="24"/>
      <c r="D2" s="24"/>
      <c r="E2" s="24"/>
      <c r="F2" s="24"/>
      <c r="G2" s="25"/>
    </row>
    <row r="3" spans="1:9" x14ac:dyDescent="0.25">
      <c r="A3" s="14" t="s">
        <v>2</v>
      </c>
      <c r="B3" s="14"/>
      <c r="C3" s="14"/>
      <c r="D3" s="14"/>
      <c r="E3" s="14"/>
      <c r="F3" s="14"/>
      <c r="G3" s="14"/>
    </row>
    <row r="4" spans="1:9" ht="58.15" customHeight="1" x14ac:dyDescent="0.25">
      <c r="A4" s="17" t="s">
        <v>3</v>
      </c>
      <c r="B4" s="18"/>
      <c r="C4" s="18"/>
      <c r="D4" s="18"/>
      <c r="E4" s="19"/>
      <c r="F4" s="20">
        <v>0</v>
      </c>
      <c r="G4" s="21"/>
    </row>
    <row r="5" spans="1:9" ht="18.75" x14ac:dyDescent="0.3">
      <c r="A5" s="23" t="s">
        <v>4</v>
      </c>
      <c r="B5" s="24"/>
      <c r="C5" s="24"/>
      <c r="D5" s="24"/>
      <c r="E5" s="24"/>
      <c r="F5" s="24"/>
      <c r="G5" s="25"/>
    </row>
    <row r="6" spans="1:9" x14ac:dyDescent="0.25">
      <c r="A6" s="14" t="s">
        <v>5</v>
      </c>
      <c r="B6" s="14"/>
      <c r="C6" s="14"/>
      <c r="D6" s="14"/>
      <c r="E6" s="14"/>
      <c r="F6" s="14"/>
      <c r="G6" s="14"/>
    </row>
    <row r="7" spans="1:9" ht="18.75" customHeight="1" x14ac:dyDescent="0.25">
      <c r="A7" s="15" t="s">
        <v>6</v>
      </c>
      <c r="B7" s="22"/>
      <c r="C7" s="22"/>
      <c r="D7" s="22"/>
      <c r="E7" s="22"/>
      <c r="F7" s="16">
        <v>0</v>
      </c>
      <c r="G7" s="16"/>
    </row>
    <row r="8" spans="1:9" x14ac:dyDescent="0.25">
      <c r="A8" s="13"/>
      <c r="B8" s="13"/>
      <c r="C8" s="13"/>
      <c r="D8" s="13"/>
      <c r="E8" s="13"/>
      <c r="F8" s="13"/>
      <c r="G8" s="13"/>
    </row>
    <row r="9" spans="1:9" x14ac:dyDescent="0.25">
      <c r="A9" s="28" t="s">
        <v>7</v>
      </c>
      <c r="B9" s="28"/>
      <c r="C9" s="28"/>
      <c r="D9" s="28"/>
      <c r="E9" s="28"/>
      <c r="F9" s="28"/>
      <c r="G9" s="28"/>
    </row>
    <row r="10" spans="1:9" ht="14.45" customHeight="1" x14ac:dyDescent="0.25">
      <c r="A10" s="15" t="s">
        <v>8</v>
      </c>
      <c r="B10" s="15"/>
      <c r="C10" s="15"/>
      <c r="D10" s="15"/>
      <c r="E10" s="15"/>
      <c r="F10" s="15"/>
      <c r="G10" s="15"/>
    </row>
    <row r="11" spans="1:9" ht="18.75" customHeight="1" x14ac:dyDescent="0.25">
      <c r="A11" s="15"/>
      <c r="B11" s="15"/>
      <c r="C11" s="15"/>
      <c r="D11" s="15"/>
      <c r="E11" s="15"/>
      <c r="F11" s="15"/>
      <c r="G11" s="15"/>
    </row>
    <row r="12" spans="1:9" ht="18.75" customHeight="1" x14ac:dyDescent="0.25">
      <c r="A12" s="15" t="s">
        <v>6</v>
      </c>
      <c r="B12" s="22"/>
      <c r="C12" s="22"/>
      <c r="D12" s="22"/>
      <c r="E12" s="22"/>
      <c r="F12" s="29"/>
      <c r="G12" s="29"/>
    </row>
    <row r="13" spans="1:9" ht="19.5" customHeight="1" x14ac:dyDescent="0.25">
      <c r="A13" s="15" t="s">
        <v>9</v>
      </c>
      <c r="B13" s="15"/>
      <c r="C13" s="15"/>
      <c r="D13" s="15"/>
      <c r="E13" s="15"/>
      <c r="F13" s="16">
        <f>F4</f>
        <v>0</v>
      </c>
      <c r="G13" s="16"/>
    </row>
    <row r="14" spans="1:9" ht="42" customHeight="1" x14ac:dyDescent="0.25">
      <c r="A14" s="26" t="s">
        <v>10</v>
      </c>
      <c r="B14" s="26"/>
      <c r="C14" s="26"/>
      <c r="D14" s="26"/>
      <c r="E14" s="26"/>
      <c r="F14" s="27">
        <f xml:space="preserve"> IF(F13&gt;100000, (F13-100000), 0)</f>
        <v>0</v>
      </c>
      <c r="G14" s="27"/>
      <c r="H14" s="1"/>
      <c r="I14" s="2"/>
    </row>
    <row r="15" spans="1:9" x14ac:dyDescent="0.25">
      <c r="A15" s="13"/>
      <c r="B15" s="13"/>
      <c r="C15" s="13"/>
      <c r="D15" s="13"/>
      <c r="E15" s="13"/>
      <c r="F15" s="13"/>
      <c r="G15" s="13"/>
    </row>
    <row r="16" spans="1:9" x14ac:dyDescent="0.25">
      <c r="A16" s="14" t="s">
        <v>11</v>
      </c>
      <c r="B16" s="14"/>
      <c r="C16" s="14"/>
      <c r="D16" s="14"/>
      <c r="E16" s="14"/>
      <c r="F16" s="14"/>
      <c r="G16" s="14"/>
    </row>
    <row r="17" spans="1:8" ht="21" customHeight="1" x14ac:dyDescent="0.25">
      <c r="A17" s="15" t="s">
        <v>6</v>
      </c>
      <c r="B17" s="15"/>
      <c r="C17" s="15"/>
      <c r="D17" s="15"/>
      <c r="E17" s="15"/>
      <c r="F17" s="15"/>
      <c r="G17" s="15"/>
    </row>
    <row r="18" spans="1:8" ht="18" customHeight="1" x14ac:dyDescent="0.25">
      <c r="A18" s="17" t="s">
        <v>6</v>
      </c>
      <c r="B18" s="18"/>
      <c r="C18" s="18"/>
      <c r="D18" s="18"/>
      <c r="E18" s="19"/>
      <c r="F18" s="20">
        <v>0</v>
      </c>
      <c r="G18" s="21"/>
    </row>
    <row r="19" spans="1:8" x14ac:dyDescent="0.25">
      <c r="A19" s="13"/>
      <c r="B19" s="13"/>
      <c r="C19" s="13"/>
      <c r="D19" s="13"/>
      <c r="E19" s="13"/>
      <c r="F19" s="13"/>
      <c r="G19" s="13"/>
    </row>
    <row r="20" spans="1:8" x14ac:dyDescent="0.25">
      <c r="A20" s="14" t="s">
        <v>12</v>
      </c>
      <c r="B20" s="14"/>
      <c r="C20" s="14"/>
      <c r="D20" s="14"/>
      <c r="E20" s="14"/>
      <c r="F20" s="14"/>
      <c r="G20" s="14"/>
    </row>
    <row r="21" spans="1:8" ht="43.15" customHeight="1" x14ac:dyDescent="0.25">
      <c r="A21" s="15" t="s">
        <v>13</v>
      </c>
      <c r="B21" s="15"/>
      <c r="C21" s="15"/>
      <c r="D21" s="15"/>
      <c r="E21" s="15"/>
      <c r="F21" s="15"/>
      <c r="G21" s="15"/>
    </row>
    <row r="22" spans="1:8" ht="18.75" customHeight="1" x14ac:dyDescent="0.25">
      <c r="A22" s="15" t="s">
        <v>6</v>
      </c>
      <c r="B22" s="15"/>
      <c r="C22" s="15"/>
      <c r="D22" s="15"/>
      <c r="E22" s="15"/>
      <c r="F22" s="16">
        <v>0</v>
      </c>
      <c r="G22" s="16"/>
    </row>
    <row r="23" spans="1:8" x14ac:dyDescent="0.25">
      <c r="A23" s="13"/>
      <c r="B23" s="13"/>
      <c r="C23" s="13"/>
      <c r="D23" s="13"/>
      <c r="E23" s="13"/>
      <c r="F23" s="13"/>
      <c r="G23" s="13"/>
    </row>
    <row r="24" spans="1:8" ht="28.9" customHeight="1" x14ac:dyDescent="0.25">
      <c r="A24" s="15" t="s">
        <v>14</v>
      </c>
      <c r="B24" s="15"/>
      <c r="C24" s="15"/>
      <c r="D24" s="15"/>
      <c r="E24" s="15"/>
      <c r="F24" s="16">
        <v>0</v>
      </c>
      <c r="G24" s="16"/>
    </row>
    <row r="25" spans="1:8" ht="14.65" customHeight="1" x14ac:dyDescent="0.25">
      <c r="A25" s="5"/>
      <c r="B25" s="6"/>
      <c r="C25" s="6"/>
      <c r="D25" s="6"/>
      <c r="E25" s="6"/>
      <c r="F25" s="4"/>
      <c r="G25" s="7"/>
    </row>
    <row r="26" spans="1:8" ht="14.65" customHeight="1" x14ac:dyDescent="0.25">
      <c r="A26" s="15" t="s">
        <v>15</v>
      </c>
      <c r="B26" s="15"/>
      <c r="C26" s="15"/>
      <c r="D26" s="15"/>
      <c r="E26" s="15"/>
      <c r="F26" s="16">
        <f>+(F4-F7-F14-F18-F22)/12</f>
        <v>0</v>
      </c>
      <c r="G26" s="16"/>
      <c r="H26" s="3" t="s">
        <v>16</v>
      </c>
    </row>
    <row r="27" spans="1:8" ht="14.65" customHeight="1" x14ac:dyDescent="0.25">
      <c r="A27" s="5"/>
      <c r="B27" s="6"/>
      <c r="C27" s="6"/>
      <c r="D27" s="6"/>
      <c r="E27" s="6"/>
      <c r="F27" s="4"/>
      <c r="G27" s="7"/>
    </row>
    <row r="28" spans="1:8" x14ac:dyDescent="0.25">
      <c r="A28" s="8" t="s">
        <v>17</v>
      </c>
      <c r="B28" s="9"/>
      <c r="C28" s="9"/>
      <c r="D28" s="9"/>
      <c r="E28" s="9"/>
      <c r="F28" s="9"/>
      <c r="G28" s="10"/>
    </row>
    <row r="29" spans="1:8" ht="24" customHeight="1" x14ac:dyDescent="0.25">
      <c r="A29" s="11">
        <f>(F26*2.5)+F24</f>
        <v>0</v>
      </c>
      <c r="B29" s="12"/>
      <c r="C29" s="12"/>
      <c r="D29" s="12"/>
      <c r="E29" s="12"/>
      <c r="F29" s="12"/>
      <c r="G29" s="12"/>
      <c r="H29" s="3" t="s">
        <v>18</v>
      </c>
    </row>
  </sheetData>
  <mergeCells count="35">
    <mergeCell ref="F4:G4"/>
    <mergeCell ref="A4:E4"/>
    <mergeCell ref="A1:G1"/>
    <mergeCell ref="A2:G2"/>
    <mergeCell ref="A6:G6"/>
    <mergeCell ref="A3:G3"/>
    <mergeCell ref="A7:E7"/>
    <mergeCell ref="F7:G7"/>
    <mergeCell ref="A5:G5"/>
    <mergeCell ref="A14:E14"/>
    <mergeCell ref="F14:G14"/>
    <mergeCell ref="A8:G8"/>
    <mergeCell ref="A9:G9"/>
    <mergeCell ref="A10:G11"/>
    <mergeCell ref="A12:E12"/>
    <mergeCell ref="A13:E13"/>
    <mergeCell ref="F12:G12"/>
    <mergeCell ref="F13:G13"/>
    <mergeCell ref="A15:G15"/>
    <mergeCell ref="A16:G16"/>
    <mergeCell ref="A17:G17"/>
    <mergeCell ref="A18:E18"/>
    <mergeCell ref="F18:G18"/>
    <mergeCell ref="A28:G28"/>
    <mergeCell ref="A29:G29"/>
    <mergeCell ref="A19:G19"/>
    <mergeCell ref="A20:G20"/>
    <mergeCell ref="A21:G21"/>
    <mergeCell ref="A22:E22"/>
    <mergeCell ref="F22:G22"/>
    <mergeCell ref="A23:G23"/>
    <mergeCell ref="A24:E24"/>
    <mergeCell ref="F24:G24"/>
    <mergeCell ref="A26:E26"/>
    <mergeCell ref="F26:G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F5" sqref="F5:G5"/>
    </sheetView>
  </sheetViews>
  <sheetFormatPr defaultRowHeight="15" x14ac:dyDescent="0.25"/>
  <cols>
    <col min="1" max="5" width="12.7109375" customWidth="1"/>
    <col min="6" max="6" width="9.140625" customWidth="1"/>
    <col min="7" max="7" width="8.7109375" customWidth="1"/>
    <col min="8" max="9" width="9.140625" customWidth="1"/>
  </cols>
  <sheetData>
    <row r="1" spans="1:9" ht="17.25" x14ac:dyDescent="0.3">
      <c r="A1" s="30" t="s">
        <v>0</v>
      </c>
      <c r="B1" s="31"/>
      <c r="C1" s="31"/>
      <c r="D1" s="31"/>
      <c r="E1" s="31"/>
      <c r="F1" s="31"/>
      <c r="G1" s="32"/>
    </row>
    <row r="2" spans="1:9" ht="18.75" x14ac:dyDescent="0.3">
      <c r="A2" s="23" t="s">
        <v>1</v>
      </c>
      <c r="B2" s="24"/>
      <c r="C2" s="24"/>
      <c r="D2" s="24"/>
      <c r="E2" s="24"/>
      <c r="F2" s="24"/>
      <c r="G2" s="25"/>
    </row>
    <row r="3" spans="1:9" x14ac:dyDescent="0.25">
      <c r="A3" s="14" t="s">
        <v>2</v>
      </c>
      <c r="B3" s="14"/>
      <c r="C3" s="14"/>
      <c r="D3" s="14"/>
      <c r="E3" s="14"/>
      <c r="F3" s="14"/>
      <c r="G3" s="14"/>
    </row>
    <row r="4" spans="1:9" x14ac:dyDescent="0.25">
      <c r="A4" s="14" t="s">
        <v>19</v>
      </c>
      <c r="B4" s="14"/>
      <c r="C4" s="14"/>
      <c r="D4" s="14"/>
      <c r="E4" s="14"/>
      <c r="F4" s="14"/>
      <c r="G4" s="14"/>
    </row>
    <row r="5" spans="1:9" ht="60" customHeight="1" x14ac:dyDescent="0.25">
      <c r="A5" s="33" t="s">
        <v>20</v>
      </c>
      <c r="B5" s="33"/>
      <c r="C5" s="33"/>
      <c r="D5" s="33"/>
      <c r="E5" s="33"/>
      <c r="F5" s="34">
        <v>0</v>
      </c>
      <c r="G5" s="34"/>
    </row>
    <row r="6" spans="1:9" ht="18.75" x14ac:dyDescent="0.3">
      <c r="A6" s="23" t="s">
        <v>4</v>
      </c>
      <c r="B6" s="24"/>
      <c r="C6" s="24"/>
      <c r="D6" s="24"/>
      <c r="E6" s="24"/>
      <c r="F6" s="24"/>
      <c r="G6" s="25"/>
    </row>
    <row r="7" spans="1:9" x14ac:dyDescent="0.25">
      <c r="A7" s="14" t="s">
        <v>5</v>
      </c>
      <c r="B7" s="14"/>
      <c r="C7" s="14"/>
      <c r="D7" s="14"/>
      <c r="E7" s="14"/>
      <c r="F7" s="14"/>
      <c r="G7" s="14"/>
    </row>
    <row r="8" spans="1:9" ht="19.5" customHeight="1" x14ac:dyDescent="0.25">
      <c r="A8" s="15" t="s">
        <v>6</v>
      </c>
      <c r="B8" s="22"/>
      <c r="C8" s="22"/>
      <c r="D8" s="22"/>
      <c r="E8" s="22"/>
      <c r="F8" s="16">
        <v>0</v>
      </c>
      <c r="G8" s="16"/>
    </row>
    <row r="9" spans="1:9" x14ac:dyDescent="0.25">
      <c r="A9" s="13"/>
      <c r="B9" s="13"/>
      <c r="C9" s="13"/>
      <c r="D9" s="13"/>
      <c r="E9" s="13"/>
      <c r="F9" s="13"/>
      <c r="G9" s="13"/>
    </row>
    <row r="10" spans="1:9" x14ac:dyDescent="0.25">
      <c r="A10" s="28" t="s">
        <v>7</v>
      </c>
      <c r="B10" s="28"/>
      <c r="C10" s="28"/>
      <c r="D10" s="28"/>
      <c r="E10" s="28"/>
      <c r="F10" s="28"/>
      <c r="G10" s="28"/>
    </row>
    <row r="11" spans="1:9" x14ac:dyDescent="0.25">
      <c r="A11" s="15" t="s">
        <v>21</v>
      </c>
      <c r="B11" s="15"/>
      <c r="C11" s="15"/>
      <c r="D11" s="15"/>
      <c r="E11" s="15"/>
      <c r="F11" s="15"/>
      <c r="G11" s="15"/>
    </row>
    <row r="12" spans="1:9" ht="19.5" customHeight="1" x14ac:dyDescent="0.25">
      <c r="A12" s="15"/>
      <c r="B12" s="15"/>
      <c r="C12" s="15"/>
      <c r="D12" s="15"/>
      <c r="E12" s="15"/>
      <c r="F12" s="15"/>
      <c r="G12" s="15"/>
    </row>
    <row r="13" spans="1:9" ht="17.25" customHeight="1" x14ac:dyDescent="0.25">
      <c r="A13" s="15" t="s">
        <v>6</v>
      </c>
      <c r="B13" s="22"/>
      <c r="C13" s="22"/>
      <c r="D13" s="22"/>
      <c r="E13" s="22"/>
      <c r="F13" s="29">
        <v>0</v>
      </c>
      <c r="G13" s="29"/>
    </row>
    <row r="14" spans="1:9" ht="19.5" customHeight="1" x14ac:dyDescent="0.25">
      <c r="A14" s="15" t="s">
        <v>22</v>
      </c>
      <c r="B14" s="15"/>
      <c r="C14" s="15"/>
      <c r="D14" s="15"/>
      <c r="E14" s="15"/>
      <c r="F14" s="16">
        <f>F5</f>
        <v>0</v>
      </c>
      <c r="G14" s="16"/>
    </row>
    <row r="15" spans="1:9" ht="43.5" customHeight="1" x14ac:dyDescent="0.25">
      <c r="A15" s="26" t="s">
        <v>23</v>
      </c>
      <c r="B15" s="26"/>
      <c r="C15" s="26"/>
      <c r="D15" s="26"/>
      <c r="E15" s="26"/>
      <c r="F15" s="27">
        <f>IF(F14&gt;37500,(F14-37500),0)</f>
        <v>0</v>
      </c>
      <c r="G15" s="27"/>
      <c r="H15" s="1"/>
      <c r="I15" s="2"/>
    </row>
    <row r="16" spans="1:9" x14ac:dyDescent="0.25">
      <c r="A16" s="13"/>
      <c r="B16" s="13"/>
      <c r="C16" s="13"/>
      <c r="D16" s="13"/>
      <c r="E16" s="13"/>
      <c r="F16" s="13"/>
      <c r="G16" s="13"/>
    </row>
    <row r="17" spans="1:8" x14ac:dyDescent="0.25">
      <c r="A17" s="14" t="s">
        <v>11</v>
      </c>
      <c r="B17" s="14"/>
      <c r="C17" s="14"/>
      <c r="D17" s="14"/>
      <c r="E17" s="14"/>
      <c r="F17" s="14"/>
      <c r="G17" s="14"/>
    </row>
    <row r="18" spans="1:8" ht="19.5" customHeight="1" x14ac:dyDescent="0.25">
      <c r="A18" s="15" t="s">
        <v>6</v>
      </c>
      <c r="B18" s="15"/>
      <c r="C18" s="15"/>
      <c r="D18" s="15"/>
      <c r="E18" s="15"/>
      <c r="F18" s="15"/>
      <c r="G18" s="15"/>
    </row>
    <row r="19" spans="1:8" ht="16.5" customHeight="1" x14ac:dyDescent="0.25">
      <c r="A19" s="17" t="s">
        <v>6</v>
      </c>
      <c r="B19" s="18"/>
      <c r="C19" s="18"/>
      <c r="D19" s="18"/>
      <c r="E19" s="19"/>
      <c r="F19" s="20">
        <v>0</v>
      </c>
      <c r="G19" s="21"/>
    </row>
    <row r="20" spans="1:8" x14ac:dyDescent="0.25">
      <c r="A20" s="13"/>
      <c r="B20" s="13"/>
      <c r="C20" s="13"/>
      <c r="D20" s="13"/>
      <c r="E20" s="13"/>
      <c r="F20" s="13"/>
      <c r="G20" s="13"/>
    </row>
    <row r="21" spans="1:8" x14ac:dyDescent="0.25">
      <c r="A21" s="14" t="s">
        <v>12</v>
      </c>
      <c r="B21" s="14"/>
      <c r="C21" s="14"/>
      <c r="D21" s="14"/>
      <c r="E21" s="14"/>
      <c r="F21" s="14"/>
      <c r="G21" s="14"/>
    </row>
    <row r="22" spans="1:8" ht="43.15" customHeight="1" x14ac:dyDescent="0.25">
      <c r="A22" s="15" t="s">
        <v>13</v>
      </c>
      <c r="B22" s="15"/>
      <c r="C22" s="15"/>
      <c r="D22" s="15"/>
      <c r="E22" s="15"/>
      <c r="F22" s="15"/>
      <c r="G22" s="15"/>
    </row>
    <row r="23" spans="1:8" ht="18" customHeight="1" x14ac:dyDescent="0.25">
      <c r="A23" s="15" t="s">
        <v>6</v>
      </c>
      <c r="B23" s="15"/>
      <c r="C23" s="15"/>
      <c r="D23" s="15"/>
      <c r="E23" s="15"/>
      <c r="F23" s="16">
        <v>0</v>
      </c>
      <c r="G23" s="16"/>
    </row>
    <row r="24" spans="1:8" x14ac:dyDescent="0.25">
      <c r="A24" s="13"/>
      <c r="B24" s="13"/>
      <c r="C24" s="13"/>
      <c r="D24" s="13"/>
      <c r="E24" s="13"/>
      <c r="F24" s="13"/>
      <c r="G24" s="13"/>
    </row>
    <row r="25" spans="1:8" ht="28.9" customHeight="1" x14ac:dyDescent="0.25">
      <c r="A25" s="15" t="s">
        <v>14</v>
      </c>
      <c r="B25" s="15"/>
      <c r="C25" s="15"/>
      <c r="D25" s="15"/>
      <c r="E25" s="15"/>
      <c r="F25" s="16">
        <v>0</v>
      </c>
      <c r="G25" s="16"/>
    </row>
    <row r="26" spans="1:8" ht="14.65" customHeight="1" x14ac:dyDescent="0.25">
      <c r="A26" s="5"/>
      <c r="B26" s="6"/>
      <c r="C26" s="6"/>
      <c r="D26" s="6"/>
      <c r="E26" s="6"/>
      <c r="F26" s="4"/>
      <c r="G26" s="7"/>
    </row>
    <row r="27" spans="1:8" ht="14.65" customHeight="1" x14ac:dyDescent="0.25">
      <c r="A27" s="15" t="s">
        <v>15</v>
      </c>
      <c r="B27" s="15"/>
      <c r="C27" s="15"/>
      <c r="D27" s="15"/>
      <c r="E27" s="15"/>
      <c r="F27" s="16">
        <f>+(F5-F8-F15-F19-F23)/4.5</f>
        <v>0</v>
      </c>
      <c r="G27" s="16"/>
      <c r="H27" s="3" t="s">
        <v>24</v>
      </c>
    </row>
    <row r="28" spans="1:8" ht="14.65" customHeight="1" x14ac:dyDescent="0.25">
      <c r="A28" s="5"/>
      <c r="B28" s="6"/>
      <c r="C28" s="6"/>
      <c r="D28" s="6"/>
      <c r="E28" s="6"/>
      <c r="F28" s="4"/>
      <c r="G28" s="7"/>
    </row>
    <row r="29" spans="1:8" x14ac:dyDescent="0.25">
      <c r="A29" s="8" t="s">
        <v>17</v>
      </c>
      <c r="B29" s="9"/>
      <c r="C29" s="9"/>
      <c r="D29" s="9"/>
      <c r="E29" s="9"/>
      <c r="F29" s="9"/>
      <c r="G29" s="10"/>
    </row>
    <row r="30" spans="1:8" ht="21.75" customHeight="1" thickBot="1" x14ac:dyDescent="0.3">
      <c r="A30" s="11">
        <f>(F27*2.5)+F25</f>
        <v>0</v>
      </c>
      <c r="B30" s="12"/>
      <c r="C30" s="12"/>
      <c r="D30" s="12"/>
      <c r="E30" s="12"/>
      <c r="F30" s="12"/>
      <c r="G30" s="12"/>
      <c r="H30" s="3" t="s">
        <v>18</v>
      </c>
    </row>
  </sheetData>
  <mergeCells count="36">
    <mergeCell ref="A25:E25"/>
    <mergeCell ref="F25:G25"/>
    <mergeCell ref="A29:G29"/>
    <mergeCell ref="A30:G30"/>
    <mergeCell ref="A20:G20"/>
    <mergeCell ref="A21:G21"/>
    <mergeCell ref="A22:G22"/>
    <mergeCell ref="A23:E23"/>
    <mergeCell ref="F23:G23"/>
    <mergeCell ref="A24:G24"/>
    <mergeCell ref="A27:E27"/>
    <mergeCell ref="F27:G27"/>
    <mergeCell ref="A19:E19"/>
    <mergeCell ref="F19:G19"/>
    <mergeCell ref="A9:G9"/>
    <mergeCell ref="A10:G10"/>
    <mergeCell ref="A11:G12"/>
    <mergeCell ref="A13:E13"/>
    <mergeCell ref="F13:G13"/>
    <mergeCell ref="A14:E14"/>
    <mergeCell ref="F14:G14"/>
    <mergeCell ref="A15:E15"/>
    <mergeCell ref="F15:G15"/>
    <mergeCell ref="A16:G16"/>
    <mergeCell ref="A17:G17"/>
    <mergeCell ref="A18:G18"/>
    <mergeCell ref="A1:G1"/>
    <mergeCell ref="A2:G2"/>
    <mergeCell ref="A6:G6"/>
    <mergeCell ref="A7:G7"/>
    <mergeCell ref="A8:E8"/>
    <mergeCell ref="F8:G8"/>
    <mergeCell ref="A4:G4"/>
    <mergeCell ref="A5:E5"/>
    <mergeCell ref="F5:G5"/>
    <mergeCell ref="A3:G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F5" sqref="F5:G5"/>
    </sheetView>
  </sheetViews>
  <sheetFormatPr defaultRowHeight="15" x14ac:dyDescent="0.25"/>
  <cols>
    <col min="1" max="5" width="12.7109375" customWidth="1"/>
    <col min="6" max="6" width="9.140625" customWidth="1"/>
    <col min="7" max="7" width="8.7109375" customWidth="1"/>
    <col min="8" max="9" width="9.140625" customWidth="1"/>
  </cols>
  <sheetData>
    <row r="1" spans="1:9" ht="17.25" x14ac:dyDescent="0.3">
      <c r="A1" s="30" t="s">
        <v>0</v>
      </c>
      <c r="B1" s="31"/>
      <c r="C1" s="31"/>
      <c r="D1" s="31"/>
      <c r="E1" s="31"/>
      <c r="F1" s="31"/>
      <c r="G1" s="32"/>
    </row>
    <row r="2" spans="1:9" ht="18.75" x14ac:dyDescent="0.3">
      <c r="A2" s="23" t="s">
        <v>1</v>
      </c>
      <c r="B2" s="24"/>
      <c r="C2" s="24"/>
      <c r="D2" s="24"/>
      <c r="E2" s="24"/>
      <c r="F2" s="24"/>
      <c r="G2" s="25"/>
    </row>
    <row r="3" spans="1:9" x14ac:dyDescent="0.25">
      <c r="A3" s="14" t="s">
        <v>2</v>
      </c>
      <c r="B3" s="14"/>
      <c r="C3" s="14"/>
      <c r="D3" s="14"/>
      <c r="E3" s="14"/>
      <c r="F3" s="14"/>
      <c r="G3" s="14"/>
    </row>
    <row r="4" spans="1:9" x14ac:dyDescent="0.25">
      <c r="A4" s="35" t="s">
        <v>25</v>
      </c>
      <c r="B4" s="35"/>
      <c r="C4" s="35"/>
      <c r="D4" s="35"/>
      <c r="E4" s="35"/>
      <c r="F4" s="35"/>
      <c r="G4" s="35"/>
    </row>
    <row r="5" spans="1:9" ht="66.75" customHeight="1" x14ac:dyDescent="0.25">
      <c r="A5" s="36" t="s">
        <v>26</v>
      </c>
      <c r="B5" s="36"/>
      <c r="C5" s="36"/>
      <c r="D5" s="36"/>
      <c r="E5" s="36"/>
      <c r="F5" s="37">
        <v>0</v>
      </c>
      <c r="G5" s="37"/>
    </row>
    <row r="6" spans="1:9" ht="18.75" x14ac:dyDescent="0.3">
      <c r="A6" s="23" t="s">
        <v>4</v>
      </c>
      <c r="B6" s="24"/>
      <c r="C6" s="24"/>
      <c r="D6" s="24"/>
      <c r="E6" s="24"/>
      <c r="F6" s="24"/>
      <c r="G6" s="25"/>
    </row>
    <row r="7" spans="1:9" x14ac:dyDescent="0.25">
      <c r="A7" s="14" t="s">
        <v>5</v>
      </c>
      <c r="B7" s="14"/>
      <c r="C7" s="14"/>
      <c r="D7" s="14"/>
      <c r="E7" s="14"/>
      <c r="F7" s="14"/>
      <c r="G7" s="14"/>
    </row>
    <row r="8" spans="1:9" ht="22.5" customHeight="1" x14ac:dyDescent="0.25">
      <c r="A8" s="15" t="s">
        <v>6</v>
      </c>
      <c r="B8" s="22"/>
      <c r="C8" s="22"/>
      <c r="D8" s="22"/>
      <c r="E8" s="22"/>
      <c r="F8" s="16">
        <v>0</v>
      </c>
      <c r="G8" s="16"/>
    </row>
    <row r="9" spans="1:9" x14ac:dyDescent="0.25">
      <c r="A9" s="13"/>
      <c r="B9" s="13"/>
      <c r="C9" s="13"/>
      <c r="D9" s="13"/>
      <c r="E9" s="13"/>
      <c r="F9" s="13"/>
      <c r="G9" s="13"/>
    </row>
    <row r="10" spans="1:9" x14ac:dyDescent="0.25">
      <c r="A10" s="28" t="s">
        <v>7</v>
      </c>
      <c r="B10" s="28"/>
      <c r="C10" s="28"/>
      <c r="D10" s="28"/>
      <c r="E10" s="28"/>
      <c r="F10" s="28"/>
      <c r="G10" s="28"/>
    </row>
    <row r="11" spans="1:9" x14ac:dyDescent="0.25">
      <c r="A11" s="15" t="s">
        <v>27</v>
      </c>
      <c r="B11" s="15"/>
      <c r="C11" s="15"/>
      <c r="D11" s="15"/>
      <c r="E11" s="15"/>
      <c r="F11" s="15"/>
      <c r="G11" s="15"/>
    </row>
    <row r="12" spans="1:9" ht="20.25" customHeight="1" x14ac:dyDescent="0.25">
      <c r="A12" s="15"/>
      <c r="B12" s="15"/>
      <c r="C12" s="15"/>
      <c r="D12" s="15"/>
      <c r="E12" s="15"/>
      <c r="F12" s="15"/>
      <c r="G12" s="15"/>
    </row>
    <row r="13" spans="1:9" ht="18.75" customHeight="1" x14ac:dyDescent="0.25">
      <c r="A13" s="15" t="s">
        <v>6</v>
      </c>
      <c r="B13" s="22"/>
      <c r="C13" s="22"/>
      <c r="D13" s="22"/>
      <c r="E13" s="22"/>
      <c r="F13" s="29">
        <v>0</v>
      </c>
      <c r="G13" s="29"/>
    </row>
    <row r="14" spans="1:9" ht="22.5" customHeight="1" x14ac:dyDescent="0.25">
      <c r="A14" s="15" t="s">
        <v>22</v>
      </c>
      <c r="B14" s="15"/>
      <c r="C14" s="15"/>
      <c r="D14" s="15"/>
      <c r="E14" s="15"/>
      <c r="F14" s="16">
        <f>F5</f>
        <v>0</v>
      </c>
      <c r="G14" s="16"/>
    </row>
    <row r="15" spans="1:9" ht="43.5" customHeight="1" x14ac:dyDescent="0.25">
      <c r="A15" s="26" t="s">
        <v>28</v>
      </c>
      <c r="B15" s="26"/>
      <c r="C15" s="26"/>
      <c r="D15" s="26"/>
      <c r="E15" s="26"/>
      <c r="F15" s="27">
        <f>IF(F14&gt;16666.67,(F14-16666.67),0)</f>
        <v>0</v>
      </c>
      <c r="G15" s="27"/>
      <c r="H15" s="1"/>
      <c r="I15" s="2"/>
    </row>
    <row r="16" spans="1:9" x14ac:dyDescent="0.25">
      <c r="A16" s="13"/>
      <c r="B16" s="13"/>
      <c r="C16" s="13"/>
      <c r="D16" s="13"/>
      <c r="E16" s="13"/>
      <c r="F16" s="13"/>
      <c r="G16" s="13"/>
    </row>
    <row r="17" spans="1:8" x14ac:dyDescent="0.25">
      <c r="A17" s="14" t="s">
        <v>11</v>
      </c>
      <c r="B17" s="14"/>
      <c r="C17" s="14"/>
      <c r="D17" s="14"/>
      <c r="E17" s="14"/>
      <c r="F17" s="14"/>
      <c r="G17" s="14"/>
    </row>
    <row r="18" spans="1:8" ht="22.5" customHeight="1" x14ac:dyDescent="0.25">
      <c r="A18" s="15" t="s">
        <v>6</v>
      </c>
      <c r="B18" s="15"/>
      <c r="C18" s="15"/>
      <c r="D18" s="15"/>
      <c r="E18" s="15"/>
      <c r="F18" s="15"/>
      <c r="G18" s="15"/>
    </row>
    <row r="19" spans="1:8" ht="20.25" customHeight="1" x14ac:dyDescent="0.25">
      <c r="A19" s="17" t="s">
        <v>6</v>
      </c>
      <c r="B19" s="18"/>
      <c r="C19" s="18"/>
      <c r="D19" s="18"/>
      <c r="E19" s="19"/>
      <c r="F19" s="20">
        <v>0</v>
      </c>
      <c r="G19" s="21"/>
    </row>
    <row r="20" spans="1:8" x14ac:dyDescent="0.25">
      <c r="A20" s="13"/>
      <c r="B20" s="13"/>
      <c r="C20" s="13"/>
      <c r="D20" s="13"/>
      <c r="E20" s="13"/>
      <c r="F20" s="13"/>
      <c r="G20" s="13"/>
    </row>
    <row r="21" spans="1:8" x14ac:dyDescent="0.25">
      <c r="A21" s="14" t="s">
        <v>12</v>
      </c>
      <c r="B21" s="14"/>
      <c r="C21" s="14"/>
      <c r="D21" s="14"/>
      <c r="E21" s="14"/>
      <c r="F21" s="14"/>
      <c r="G21" s="14"/>
    </row>
    <row r="22" spans="1:8" ht="43.15" customHeight="1" x14ac:dyDescent="0.25">
      <c r="A22" s="15" t="s">
        <v>29</v>
      </c>
      <c r="B22" s="15"/>
      <c r="C22" s="15"/>
      <c r="D22" s="15"/>
      <c r="E22" s="15"/>
      <c r="F22" s="15"/>
      <c r="G22" s="15"/>
    </row>
    <row r="23" spans="1:8" ht="40.15" customHeight="1" x14ac:dyDescent="0.25">
      <c r="A23" s="15" t="s">
        <v>30</v>
      </c>
      <c r="B23" s="15"/>
      <c r="C23" s="15"/>
      <c r="D23" s="15"/>
      <c r="E23" s="15"/>
      <c r="F23" s="16">
        <v>0</v>
      </c>
      <c r="G23" s="16"/>
    </row>
    <row r="24" spans="1:8" x14ac:dyDescent="0.25">
      <c r="A24" s="13"/>
      <c r="B24" s="13"/>
      <c r="C24" s="13"/>
      <c r="D24" s="13"/>
      <c r="E24" s="13"/>
      <c r="F24" s="13"/>
      <c r="G24" s="13"/>
    </row>
    <row r="25" spans="1:8" ht="28.9" customHeight="1" x14ac:dyDescent="0.25">
      <c r="A25" s="15" t="s">
        <v>14</v>
      </c>
      <c r="B25" s="15"/>
      <c r="C25" s="15"/>
      <c r="D25" s="15"/>
      <c r="E25" s="15"/>
      <c r="F25" s="16">
        <v>0</v>
      </c>
      <c r="G25" s="16"/>
    </row>
    <row r="26" spans="1:8" ht="14.65" customHeight="1" x14ac:dyDescent="0.25">
      <c r="A26" s="5"/>
      <c r="B26" s="6"/>
      <c r="C26" s="6"/>
      <c r="D26" s="6"/>
      <c r="E26" s="6"/>
      <c r="F26" s="4"/>
      <c r="G26" s="7"/>
    </row>
    <row r="27" spans="1:8" ht="14.65" customHeight="1" x14ac:dyDescent="0.25">
      <c r="A27" s="15" t="s">
        <v>15</v>
      </c>
      <c r="B27" s="15"/>
      <c r="C27" s="15"/>
      <c r="D27" s="15"/>
      <c r="E27" s="15"/>
      <c r="F27" s="16">
        <f>+(F5-F8-F15-F19-F23)/2</f>
        <v>0</v>
      </c>
      <c r="G27" s="16"/>
      <c r="H27" s="3" t="s">
        <v>31</v>
      </c>
    </row>
    <row r="28" spans="1:8" ht="14.65" customHeight="1" x14ac:dyDescent="0.25">
      <c r="A28" s="5"/>
      <c r="B28" s="6"/>
      <c r="C28" s="6"/>
      <c r="D28" s="6"/>
      <c r="E28" s="6"/>
      <c r="F28" s="4"/>
      <c r="G28" s="7"/>
    </row>
    <row r="29" spans="1:8" x14ac:dyDescent="0.25">
      <c r="A29" s="8" t="s">
        <v>17</v>
      </c>
      <c r="B29" s="9"/>
      <c r="C29" s="9"/>
      <c r="D29" s="9"/>
      <c r="E29" s="9"/>
      <c r="F29" s="9"/>
      <c r="G29" s="10"/>
    </row>
    <row r="30" spans="1:8" ht="25.5" customHeight="1" thickBot="1" x14ac:dyDescent="0.3">
      <c r="A30" s="11">
        <f>(F27*2.5)+F25</f>
        <v>0</v>
      </c>
      <c r="B30" s="12"/>
      <c r="C30" s="12"/>
      <c r="D30" s="12"/>
      <c r="E30" s="12"/>
      <c r="F30" s="12"/>
      <c r="G30" s="12"/>
      <c r="H30" s="3" t="s">
        <v>18</v>
      </c>
    </row>
  </sheetData>
  <mergeCells count="36">
    <mergeCell ref="A25:E25"/>
    <mergeCell ref="F25:G25"/>
    <mergeCell ref="A29:G29"/>
    <mergeCell ref="A30:G30"/>
    <mergeCell ref="A20:G20"/>
    <mergeCell ref="A21:G21"/>
    <mergeCell ref="A22:G22"/>
    <mergeCell ref="A23:E23"/>
    <mergeCell ref="F23:G23"/>
    <mergeCell ref="A24:G24"/>
    <mergeCell ref="A27:E27"/>
    <mergeCell ref="F27:G27"/>
    <mergeCell ref="A19:E19"/>
    <mergeCell ref="F19:G19"/>
    <mergeCell ref="A9:G9"/>
    <mergeCell ref="A10:G10"/>
    <mergeCell ref="A11:G12"/>
    <mergeCell ref="A13:E13"/>
    <mergeCell ref="F13:G13"/>
    <mergeCell ref="A14:E14"/>
    <mergeCell ref="F14:G14"/>
    <mergeCell ref="A15:E15"/>
    <mergeCell ref="F15:G15"/>
    <mergeCell ref="A16:G16"/>
    <mergeCell ref="A17:G17"/>
    <mergeCell ref="A18:G18"/>
    <mergeCell ref="A6:G6"/>
    <mergeCell ref="A7:G7"/>
    <mergeCell ref="A8:E8"/>
    <mergeCell ref="F8:G8"/>
    <mergeCell ref="A1:G1"/>
    <mergeCell ref="A2:G2"/>
    <mergeCell ref="A4:G4"/>
    <mergeCell ref="A5:E5"/>
    <mergeCell ref="F5:G5"/>
    <mergeCell ref="A3:G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B35FF25EF65B42AB16D0E3A5963A79" ma:contentTypeVersion="12" ma:contentTypeDescription="Create a new document." ma:contentTypeScope="" ma:versionID="d63b24f55698037a5e0b94131c23f6d1">
  <xsd:schema xmlns:xsd="http://www.w3.org/2001/XMLSchema" xmlns:xs="http://www.w3.org/2001/XMLSchema" xmlns:p="http://schemas.microsoft.com/office/2006/metadata/properties" xmlns:ns2="9ae9023c-b305-439c-aa32-6ae92155d32f" xmlns:ns3="717258e7-b74e-462b-a362-c667df94654f" targetNamespace="http://schemas.microsoft.com/office/2006/metadata/properties" ma:root="true" ma:fieldsID="1a09fb1156895dbc359dca0711292823" ns2:_="" ns3:_="">
    <xsd:import namespace="9ae9023c-b305-439c-aa32-6ae92155d32f"/>
    <xsd:import namespace="717258e7-b74e-462b-a362-c667df9465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Category" minOccurs="0"/>
                <xsd:element ref="ns2:OrderID" minOccurs="0"/>
                <xsd:element ref="ns2:Audienc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9023c-b305-439c-aa32-6ae92155d3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ategory" ma:index="12" nillable="true" ma:displayName="Category" ma:format="Dropdown" ma:internalName="Category">
      <xsd:simpleType>
        <xsd:restriction base="dms:Choice">
          <xsd:enumeration value="1-Program Information and Eligibility"/>
          <xsd:enumeration value="2-Application, Forms, Required Documents"/>
          <xsd:enumeration value="3-Payroll Calculator"/>
          <xsd:enumeration value="4-Communication to Client"/>
          <xsd:enumeration value="5-iFocus Assistance"/>
          <xsd:enumeration value="6-Loan Closing"/>
          <xsd:enumeration value="General"/>
          <xsd:enumeration value="Internal Only"/>
          <xsd:enumeration value="7a SBA CARES"/>
          <xsd:enumeration value="Client Assistance Documents"/>
        </xsd:restriction>
      </xsd:simpleType>
    </xsd:element>
    <xsd:element name="OrderID" ma:index="13" nillable="true" ma:displayName="OrderID" ma:internalName="OrderID">
      <xsd:simpleType>
        <xsd:restriction base="dms:Number">
          <xsd:minInclusive value="1"/>
        </xsd:restriction>
      </xsd:simpleType>
    </xsd:element>
    <xsd:element name="Audience" ma:index="14" nillable="true" ma:displayName="Audience" ma:format="Dropdown" ma:internalName="Audience">
      <xsd:simpleType>
        <xsd:restriction base="dms:Choice">
          <xsd:enumeration value="Internal"/>
          <xsd:enumeration value="Client Faci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258e7-b74e-462b-a362-c667df94654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ID xmlns="9ae9023c-b305-439c-aa32-6ae92155d32f">2</OrderID>
    <Category xmlns="9ae9023c-b305-439c-aa32-6ae92155d32f">3-Payroll Calculator</Category>
    <Audience xmlns="9ae9023c-b305-439c-aa32-6ae92155d32f">Client Facing</Audience>
  </documentManagement>
</p:properties>
</file>

<file path=customXml/itemProps1.xml><?xml version="1.0" encoding="utf-8"?>
<ds:datastoreItem xmlns:ds="http://schemas.openxmlformats.org/officeDocument/2006/customXml" ds:itemID="{5369DB77-CEE9-4343-AFAF-D9DBB3767D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B28CCC-1D8E-4C56-AE9A-85E11D94EC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e9023c-b305-439c-aa32-6ae92155d32f"/>
    <ds:schemaRef ds:uri="717258e7-b74e-462b-a362-c667df946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A3AE91-0285-42ED-AF0C-A0B643CC2C87}">
  <ds:schemaRefs>
    <ds:schemaRef ds:uri="717258e7-b74e-462b-a362-c667df94654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ae9023c-b305-439c-aa32-6ae92155d32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Existing Business</vt:lpstr>
      <vt:lpstr>Seasonal Business</vt:lpstr>
      <vt:lpstr>New Business</vt:lpstr>
      <vt:lpstr>'Existing Business'!Print_Area</vt:lpstr>
      <vt:lpstr>'New Business'!Print_Area</vt:lpstr>
      <vt:lpstr>'Seasonal Business'!Print_Area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1899-12-30T06:00:00Z</dcterms:created>
  <dcterms:modified xsi:type="dcterms:W3CDTF">2020-04-20T19:47:19Z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0x010100FFB35FF25EF65B42AB16D0E3A5963A79</vt:lpwstr>
  </property>
</Properties>
</file>