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Marketing\1. The Marketing Department\SBA\Third Coast Bank CARES Program\"/>
    </mc:Choice>
  </mc:AlternateContent>
  <bookViews>
    <workbookView xWindow="0" yWindow="0" windowWidth="21255" windowHeight="13545"/>
  </bookViews>
  <sheets>
    <sheet name="Maximum Loan Amoun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21" i="1" s="1"/>
  <c r="B22" i="1" s="1"/>
  <c r="B26" i="1" s="1"/>
  <c r="B28" i="1" s="1"/>
  <c r="B12" i="1"/>
  <c r="C3" i="1"/>
</calcChain>
</file>

<file path=xl/sharedStrings.xml><?xml version="1.0" encoding="utf-8"?>
<sst xmlns="http://schemas.openxmlformats.org/spreadsheetml/2006/main" count="25" uniqueCount="25">
  <si>
    <t>CARES Act - Loan Amount Calculation</t>
  </si>
  <si>
    <t>Name:</t>
  </si>
  <si>
    <t>Number of Employees:</t>
  </si>
  <si>
    <t>Wages Paid in excess of $100,000</t>
  </si>
  <si>
    <t>Total</t>
  </si>
  <si>
    <t>Per the Language of the CARES Act, "Payroll Cost" Includes:</t>
  </si>
  <si>
    <t>Salary, wage, commission, etc. (can't claim in excess of $100k for any single employee for the 12-month period)</t>
  </si>
  <si>
    <t>Less: Wages paid over $100,000 annually (W-2 Employee)</t>
  </si>
  <si>
    <t>Net Salary, Wage Commission, or Similar Comp - Qualified</t>
  </si>
  <si>
    <t>Payment of cash tip or equivalent</t>
  </si>
  <si>
    <t>Payment for vacation, parental, family, medical, or sick leave</t>
  </si>
  <si>
    <t>Allowance for dismissal or separation</t>
  </si>
  <si>
    <t>Payment required for the provisions of group health care benefits including insurance premiums</t>
  </si>
  <si>
    <t>Payment of any retirement benefit</t>
  </si>
  <si>
    <t>Payment of State or local tax assessed on the compensation of employees</t>
  </si>
  <si>
    <r>
      <t xml:space="preserve">Payments of any compensation to or income of a sole proprietor or independent contractor (1099) that is a wage, commission, income, net earnings from self-employment, or similar compensation and that is in any amount. </t>
    </r>
    <r>
      <rPr>
        <b/>
        <i/>
        <u/>
        <sz val="11"/>
        <color theme="1"/>
        <rFont val="Calibri"/>
        <family val="2"/>
        <scheme val="minor"/>
      </rPr>
      <t>NEEDS TO BE EXCLUDED FROM CALCULATION.</t>
    </r>
  </si>
  <si>
    <t>TOTAL PAYROLL COSTS</t>
  </si>
  <si>
    <t>Average Monthly Payroll Cost</t>
  </si>
  <si>
    <t>Payroll Multiplier</t>
  </si>
  <si>
    <t>2.5x</t>
  </si>
  <si>
    <t>Program Loan Cap</t>
  </si>
  <si>
    <t>PAYROLL ELIGIBLE LOAN AMOUNT</t>
  </si>
  <si>
    <t>ADD OUTSTANDING AMOUNT OF ANY ECONOMIC INJURY DISASTER LOAN (EIDL) BETWEEN 01/31/20 &amp; 04/03/20 (LESS $10,000 IF ADVANCE HAS ALREADY BEEN RECEIVED)</t>
  </si>
  <si>
    <t>MAXIMUM ELIGIBLE LOAN AMOUNT</t>
  </si>
  <si>
    <t>“Payroll costs” do not include: 
•	Federal payroll taxes;
•	Compensation for employees with a principal residence outside of the United States; or
•	Sick leave wages or family wages which qualify for a credit under the Families First Coronavirus Response 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</si>
</sst>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2" applyNumberFormat="1" applyFont="1" applyBorder="1"/>
    <xf numFmtId="0" fontId="0" fillId="0" borderId="1" xfId="0" applyBorder="1" applyAlignment="1">
      <alignment wrapText="1"/>
    </xf>
    <xf numFmtId="44" fontId="0" fillId="0" borderId="1" xfId="2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42" fontId="0" fillId="0" borderId="0" xfId="0" applyNumberFormat="1"/>
    <xf numFmtId="0" fontId="4" fillId="0" borderId="1" xfId="0" applyFont="1" applyBorder="1" applyAlignment="1">
      <alignment horizontal="right" wrapText="1"/>
    </xf>
    <xf numFmtId="41" fontId="4" fillId="0" borderId="0" xfId="0" applyNumberFormat="1" applyFont="1"/>
    <xf numFmtId="0" fontId="0" fillId="0" borderId="1" xfId="0" applyBorder="1" applyAlignment="1">
      <alignment horizontal="right" wrapText="1"/>
    </xf>
    <xf numFmtId="41" fontId="0" fillId="0" borderId="0" xfId="0" applyNumberFormat="1"/>
    <xf numFmtId="0" fontId="2" fillId="0" borderId="1" xfId="0" applyFont="1" applyBorder="1"/>
    <xf numFmtId="42" fontId="2" fillId="0" borderId="2" xfId="1" applyNumberFormat="1" applyFont="1" applyFill="1" applyBorder="1"/>
    <xf numFmtId="0" fontId="2" fillId="0" borderId="0" xfId="0" applyFont="1" applyAlignment="1">
      <alignment horizontal="right"/>
    </xf>
    <xf numFmtId="44" fontId="2" fillId="0" borderId="0" xfId="1" applyNumberFormat="1" applyFont="1" applyFill="1" applyBorder="1"/>
    <xf numFmtId="42" fontId="2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2" fontId="0" fillId="0" borderId="3" xfId="0" applyNumberFormat="1" applyBorder="1"/>
    <xf numFmtId="0" fontId="2" fillId="0" borderId="0" xfId="0" applyFont="1" applyAlignment="1">
      <alignment horizontal="right" wrapText="1"/>
    </xf>
    <xf numFmtId="42" fontId="2" fillId="0" borderId="4" xfId="1" applyNumberFormat="1" applyFont="1" applyFill="1" applyBorder="1"/>
    <xf numFmtId="0" fontId="4" fillId="0" borderId="0" xfId="0" applyFont="1" applyAlignment="1">
      <alignment horizontal="right" wrapText="1"/>
    </xf>
    <xf numFmtId="42" fontId="6" fillId="0" borderId="5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rcia\Desktop\TCB\SBA\Final%20version%20revised%204-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W"/>
      <sheetName val="Maximum Loan Amount"/>
      <sheetName val="Ref Cod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6"/>
  <sheetViews>
    <sheetView tabSelected="1" zoomScale="85" zoomScaleNormal="85" workbookViewId="0">
      <pane xSplit="1" ySplit="9" topLeftCell="B10" activePane="bottomRight" state="frozen"/>
      <selection pane="topRight" activeCell="B1" sqref="B1"/>
      <selection pane="bottomLeft" activeCell="A2" sqref="A2"/>
      <selection pane="bottomRight" activeCell="H11" sqref="H11"/>
    </sheetView>
  </sheetViews>
  <sheetFormatPr defaultRowHeight="15" x14ac:dyDescent="0.25"/>
  <cols>
    <col min="1" max="1" width="84.5703125" customWidth="1"/>
    <col min="2" max="3" width="23.7109375" customWidth="1"/>
  </cols>
  <sheetData>
    <row r="2" spans="1:5" x14ac:dyDescent="0.25">
      <c r="A2" s="26" t="s">
        <v>0</v>
      </c>
      <c r="B2" s="26"/>
      <c r="C2" s="26"/>
      <c r="D2" s="1"/>
      <c r="E2" s="1"/>
    </row>
    <row r="3" spans="1:5" x14ac:dyDescent="0.25">
      <c r="B3" s="2" t="s">
        <v>1</v>
      </c>
      <c r="C3" s="3">
        <f>[1]CAW!A11</f>
        <v>0</v>
      </c>
    </row>
    <row r="4" spans="1:5" x14ac:dyDescent="0.25">
      <c r="B4" s="2" t="s">
        <v>2</v>
      </c>
      <c r="C4" s="4">
        <v>0</v>
      </c>
    </row>
    <row r="5" spans="1:5" ht="30" x14ac:dyDescent="0.25">
      <c r="B5" s="5" t="s">
        <v>3</v>
      </c>
      <c r="C5" s="6">
        <v>0</v>
      </c>
    </row>
    <row r="9" spans="1:5" x14ac:dyDescent="0.25">
      <c r="B9" s="7" t="s">
        <v>4</v>
      </c>
    </row>
    <row r="10" spans="1:5" s="8" customFormat="1" x14ac:dyDescent="0.25">
      <c r="A10" s="8" t="s">
        <v>5</v>
      </c>
    </row>
    <row r="11" spans="1:5" ht="30" x14ac:dyDescent="0.25">
      <c r="A11" s="5" t="s">
        <v>6</v>
      </c>
      <c r="B11" s="9">
        <v>0</v>
      </c>
    </row>
    <row r="12" spans="1:5" x14ac:dyDescent="0.25">
      <c r="A12" s="10" t="s">
        <v>7</v>
      </c>
      <c r="B12" s="11">
        <f>C5</f>
        <v>0</v>
      </c>
    </row>
    <row r="13" spans="1:5" x14ac:dyDescent="0.25">
      <c r="A13" s="12" t="s">
        <v>8</v>
      </c>
      <c r="B13" s="13">
        <f>B11-B12</f>
        <v>0</v>
      </c>
    </row>
    <row r="14" spans="1:5" x14ac:dyDescent="0.25">
      <c r="A14" s="5" t="s">
        <v>9</v>
      </c>
      <c r="B14" s="13">
        <v>0</v>
      </c>
    </row>
    <row r="15" spans="1:5" x14ac:dyDescent="0.25">
      <c r="A15" s="5" t="s">
        <v>10</v>
      </c>
      <c r="B15" s="13">
        <v>0</v>
      </c>
    </row>
    <row r="16" spans="1:5" x14ac:dyDescent="0.25">
      <c r="A16" s="5" t="s">
        <v>11</v>
      </c>
      <c r="B16" s="13">
        <v>0</v>
      </c>
    </row>
    <row r="17" spans="1:2" ht="30" x14ac:dyDescent="0.25">
      <c r="A17" s="5" t="s">
        <v>12</v>
      </c>
      <c r="B17" s="13">
        <v>0</v>
      </c>
    </row>
    <row r="18" spans="1:2" x14ac:dyDescent="0.25">
      <c r="A18" s="5" t="s">
        <v>13</v>
      </c>
      <c r="B18" s="13">
        <v>0</v>
      </c>
    </row>
    <row r="19" spans="1:2" x14ac:dyDescent="0.25">
      <c r="A19" s="5" t="s">
        <v>14</v>
      </c>
      <c r="B19" s="13">
        <v>0</v>
      </c>
    </row>
    <row r="20" spans="1:2" ht="45" x14ac:dyDescent="0.25">
      <c r="A20" s="5" t="s">
        <v>15</v>
      </c>
      <c r="B20" s="13"/>
    </row>
    <row r="21" spans="1:2" x14ac:dyDescent="0.25">
      <c r="A21" s="14" t="s">
        <v>16</v>
      </c>
      <c r="B21" s="15">
        <f>SUM(B13:B19)-B20</f>
        <v>0</v>
      </c>
    </row>
    <row r="22" spans="1:2" x14ac:dyDescent="0.25">
      <c r="A22" s="16" t="s">
        <v>17</v>
      </c>
      <c r="B22" s="17">
        <f>B21/12</f>
        <v>0</v>
      </c>
    </row>
    <row r="23" spans="1:2" x14ac:dyDescent="0.25">
      <c r="A23" s="18"/>
      <c r="B23" s="18"/>
    </row>
    <row r="24" spans="1:2" x14ac:dyDescent="0.25">
      <c r="A24" s="19" t="s">
        <v>18</v>
      </c>
      <c r="B24" s="20" t="s">
        <v>19</v>
      </c>
    </row>
    <row r="25" spans="1:2" x14ac:dyDescent="0.25">
      <c r="A25" s="19" t="s">
        <v>20</v>
      </c>
      <c r="B25" s="21">
        <v>10000000</v>
      </c>
    </row>
    <row r="26" spans="1:2" ht="15.75" thickBot="1" x14ac:dyDescent="0.3">
      <c r="A26" s="22" t="s">
        <v>21</v>
      </c>
      <c r="B26" s="23">
        <f>MAX(0,MIN(B22*2.5,B25))</f>
        <v>0</v>
      </c>
    </row>
    <row r="27" spans="1:2" ht="30.75" thickTop="1" x14ac:dyDescent="0.25">
      <c r="A27" s="24" t="s">
        <v>22</v>
      </c>
      <c r="B27" s="25">
        <v>0</v>
      </c>
    </row>
    <row r="28" spans="1:2" ht="15.75" thickBot="1" x14ac:dyDescent="0.3">
      <c r="A28" s="22" t="s">
        <v>23</v>
      </c>
      <c r="B28" s="23">
        <f>ROUNDDOWN((B26+B27),-2)</f>
        <v>0</v>
      </c>
    </row>
    <row r="29" spans="1:2" ht="15.75" thickTop="1" x14ac:dyDescent="0.25"/>
    <row r="31" spans="1:2" s="8" customFormat="1" x14ac:dyDescent="0.25"/>
    <row r="32" spans="1:2" x14ac:dyDescent="0.25">
      <c r="A32" s="27" t="s">
        <v>24</v>
      </c>
    </row>
    <row r="33" spans="1:1" x14ac:dyDescent="0.25">
      <c r="A33" s="28"/>
    </row>
    <row r="34" spans="1:1" x14ac:dyDescent="0.25">
      <c r="A34" s="28"/>
    </row>
    <row r="35" spans="1:1" x14ac:dyDescent="0.25">
      <c r="A35" s="28"/>
    </row>
    <row r="36" spans="1:1" x14ac:dyDescent="0.25">
      <c r="A36" s="28"/>
    </row>
  </sheetData>
  <mergeCells count="2">
    <mergeCell ref="A2:C2"/>
    <mergeCell ref="A32:A36"/>
  </mergeCells>
  <pageMargins left="0.31" right="0.21" top="0.53" bottom="0.75" header="0.3" footer="0.3"/>
  <pageSetup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Maximum Loan Amount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Garcia</dc:creator>
  <cp:lastModifiedBy>Windows User</cp:lastModifiedBy>
  <dcterms:created xsi:type="dcterms:W3CDTF">2020-04-08T20:29:05Z</dcterms:created>
  <dcterms:modified xsi:type="dcterms:W3CDTF">2020-04-20T20:25:23Z</dcterms:modified>
</cp:coreProperties>
</file>